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C345CBC5-9C6A-4CD0-A43F-C60389A6F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F23" i="1"/>
  <c r="E23" i="1"/>
  <c r="G23" i="1"/>
</calcChain>
</file>

<file path=xl/sharedStrings.xml><?xml version="1.0" encoding="utf-8"?>
<sst xmlns="http://schemas.openxmlformats.org/spreadsheetml/2006/main" count="79" uniqueCount="78">
  <si>
    <t>PŘÍJMY:</t>
  </si>
  <si>
    <t>Daňové příjmy z finančního úřadu</t>
  </si>
  <si>
    <t>ODD</t>
  </si>
  <si>
    <t>POL</t>
  </si>
  <si>
    <t>ÚZ</t>
  </si>
  <si>
    <t>Odpadní vody-popl.od občanů</t>
  </si>
  <si>
    <t>Popelnice-popl.od občanů</t>
  </si>
  <si>
    <t>Psi-popl.od občanů</t>
  </si>
  <si>
    <t>Prodejci-pronájem místa</t>
  </si>
  <si>
    <t>Správní poplatky (ověřování atp.)</t>
  </si>
  <si>
    <t>Přečerpávací stanice</t>
  </si>
  <si>
    <t>Kabelová televize-popl.od občanů</t>
  </si>
  <si>
    <t>Moravská skládková společnost</t>
  </si>
  <si>
    <t>Třídění odpadu-výkazy EKO-KOM</t>
  </si>
  <si>
    <t>Příjmy ze služeb</t>
  </si>
  <si>
    <t>Dotace na výkon st.správy</t>
  </si>
  <si>
    <t>Příjmy celkem</t>
  </si>
  <si>
    <t>VÝDAJE:</t>
  </si>
  <si>
    <t>Deratizace obce</t>
  </si>
  <si>
    <t>Dopravní obslužnost-autobusy</t>
  </si>
  <si>
    <t>ORG 1010</t>
  </si>
  <si>
    <t>Kanalizace-opravy+budování nové</t>
  </si>
  <si>
    <t>MŠ - žáci (Pohořelice, Komárov)</t>
  </si>
  <si>
    <t xml:space="preserve"> ORG 1054</t>
  </si>
  <si>
    <t>ZŠ - žáci (Pohořelice)</t>
  </si>
  <si>
    <t>ORG 1054</t>
  </si>
  <si>
    <t>Knihovna-plat,nákup knih,materiál</t>
  </si>
  <si>
    <t>Kronika</t>
  </si>
  <si>
    <t>Kabelová televize-provoz,opravy</t>
  </si>
  <si>
    <t>Kulturní dům</t>
  </si>
  <si>
    <t>Jubilanti, absolventi,kult.akce</t>
  </si>
  <si>
    <t>Hřiště-průlezky+volnočasový areál</t>
  </si>
  <si>
    <t>Veřejné osvětlení</t>
  </si>
  <si>
    <t>Hřbitov Pohořelice-příspěvek</t>
  </si>
  <si>
    <t>Komunální služby-chod obce</t>
  </si>
  <si>
    <t>Veřejná zeleň-plat, údržba, sníh,tráva</t>
  </si>
  <si>
    <t>Klub seniorů</t>
  </si>
  <si>
    <t>Krizová situace-živ.pohromy</t>
  </si>
  <si>
    <t>Sbor dobrovolných hasičů</t>
  </si>
  <si>
    <t>Zastupitelstvo</t>
  </si>
  <si>
    <t>Činnost místní správy-platy, provoz OÚ</t>
  </si>
  <si>
    <t>Daňové přiznání</t>
  </si>
  <si>
    <t>Výdaje celkem</t>
  </si>
  <si>
    <t>Cestovní ruch (ukazatele, rozcestníky)</t>
  </si>
  <si>
    <t>Linka bezpečí</t>
  </si>
  <si>
    <t xml:space="preserve">Vratka z voleb </t>
  </si>
  <si>
    <t>Včelaři, myslivci</t>
  </si>
  <si>
    <t>MŠ+KS - energie</t>
  </si>
  <si>
    <t>Odvoz odpadů - nebezp.odpad</t>
  </si>
  <si>
    <t>Odvoz odpadů PET, papír, sklo</t>
  </si>
  <si>
    <t>Sociální péče-pomoc rodinám-autisti</t>
  </si>
  <si>
    <t>Finanční operace (popl.bankám)</t>
  </si>
  <si>
    <t>Pojištění obecních budov</t>
  </si>
  <si>
    <t>Biokoridor</t>
  </si>
  <si>
    <t>Pronájem prádelna+zálohy na energie</t>
  </si>
  <si>
    <t>Pronájem hřiště</t>
  </si>
  <si>
    <t>Pronájem KD</t>
  </si>
  <si>
    <t>Pronájem klubu seniorů</t>
  </si>
  <si>
    <t>Pronájmy pozemků+prodeje</t>
  </si>
  <si>
    <t>Úroky z vkladů</t>
  </si>
  <si>
    <t>Odvoz odpadů - popelnice+kontejnery</t>
  </si>
  <si>
    <t>Domovy pro seniory</t>
  </si>
  <si>
    <t>Pečovatelská služba Napajedla</t>
  </si>
  <si>
    <t>Mládež-volný čas-modeláři</t>
  </si>
  <si>
    <t>Financování z minulých období</t>
  </si>
  <si>
    <t>Rok 2024</t>
  </si>
  <si>
    <t>Rok 2025/8</t>
  </si>
  <si>
    <t>Silnice</t>
  </si>
  <si>
    <t>Prádelna-energie, provoz</t>
  </si>
  <si>
    <t>Volby</t>
  </si>
  <si>
    <t>Kult., národní a histor.povědomí</t>
  </si>
  <si>
    <t>TextilEco-kontejner</t>
  </si>
  <si>
    <t>Sociální rehabilitace-Horizont</t>
  </si>
  <si>
    <t>Ostatní záležitosti poz. komunikací</t>
  </si>
  <si>
    <t>Činnost registr. církví</t>
  </si>
  <si>
    <t>Rok 2026</t>
  </si>
  <si>
    <t xml:space="preserve">ROZPOČET OBCE OLDŘICHOVICE NA ROK 2026 </t>
  </si>
  <si>
    <t>Vyvěšeno: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</si>
</sst>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scheme val="minor"/>
    </font>
    <font>
      <sz val="11"/>
      <color rgb="FFFF0000"/>
      <name val="Calibri"/>
      <family val="2"/>
      <charset val="238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0" xfId="0" applyFont="1"/>
    <xf numFmtId="0" fontId="3" fillId="2" borderId="0" xfId="0" applyFont="1" applyFill="1"/>
    <xf numFmtId="44" fontId="3" fillId="2" borderId="0" xfId="1" applyFont="1" applyFill="1"/>
    <xf numFmtId="0" fontId="4" fillId="2" borderId="0" xfId="0" applyFont="1" applyFill="1"/>
    <xf numFmtId="44" fontId="4" fillId="2" borderId="0" xfId="1" applyFont="1" applyFill="1"/>
    <xf numFmtId="44" fontId="4" fillId="0" borderId="0" xfId="1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44" fontId="5" fillId="2" borderId="0" xfId="1" applyFont="1" applyFill="1"/>
    <xf numFmtId="0" fontId="0" fillId="2" borderId="0" xfId="0" applyFill="1"/>
    <xf numFmtId="44" fontId="0" fillId="2" borderId="0" xfId="1" applyFont="1" applyFill="1"/>
    <xf numFmtId="0" fontId="6" fillId="2" borderId="0" xfId="0" applyFont="1" applyFill="1"/>
    <xf numFmtId="44" fontId="1" fillId="2" borderId="0" xfId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44" fontId="8" fillId="2" borderId="0" xfId="1" applyFont="1" applyFill="1"/>
    <xf numFmtId="44" fontId="2" fillId="2" borderId="0" xfId="1" applyFont="1" applyFill="1"/>
    <xf numFmtId="0" fontId="4" fillId="0" borderId="0" xfId="0" applyFont="1"/>
    <xf numFmtId="0" fontId="3" fillId="0" borderId="0" xfId="0" applyFont="1"/>
    <xf numFmtId="44" fontId="3" fillId="0" borderId="0" xfId="1" applyFont="1" applyFill="1"/>
    <xf numFmtId="8" fontId="1" fillId="2" borderId="0" xfId="1" applyNumberFormat="1" applyFont="1" applyFill="1"/>
    <xf numFmtId="3" fontId="0" fillId="0" borderId="0" xfId="0" applyNumberFormat="1"/>
  </cellXfs>
  <cellStyles count="2">
    <cellStyle name="Měna" xfId="1" builtinId="4"/>
    <cellStyle name="Normální" xfId="0" builtinId="0"/>
  </cellStyles>
  <dxfs count="9"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G77" headerRowCount="0" totalsRowShown="0" headerRowDxfId="8" dataDxfId="7">
  <tableColumns count="7">
    <tableColumn id="1" xr3:uid="{00000000-0010-0000-0000-000001000000}" name="Sloupec1" dataDxfId="6"/>
    <tableColumn id="2" xr3:uid="{00000000-0010-0000-0000-000002000000}" name="Sloupec2" dataDxfId="5"/>
    <tableColumn id="3" xr3:uid="{00000000-0010-0000-0000-000003000000}" name="Sloupec3" dataDxfId="4"/>
    <tableColumn id="4" xr3:uid="{00000000-0010-0000-0000-000004000000}" name="Sloupec4" dataDxfId="3"/>
    <tableColumn id="5" xr3:uid="{00000000-0010-0000-0000-000005000000}" name="Sloupec5" dataDxfId="2" dataCellStyle="Měna"/>
    <tableColumn id="7" xr3:uid="{00000000-0010-0000-0000-000007000000}" name="Sloupec7" dataDxfId="1" dataCellStyle="Měna"/>
    <tableColumn id="6" xr3:uid="{00000000-0010-0000-0000-000006000000}" name="Sloupec6" dataDxfId="0" dataCellStyle="Měn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19" workbookViewId="0">
      <selection activeCell="A78" sqref="A78"/>
    </sheetView>
  </sheetViews>
  <sheetFormatPr defaultRowHeight="15" x14ac:dyDescent="0.25"/>
  <cols>
    <col min="1" max="1" width="33.42578125" customWidth="1"/>
    <col min="2" max="2" width="11.140625" customWidth="1"/>
    <col min="3" max="3" width="9.7109375" customWidth="1"/>
    <col min="4" max="4" width="10" customWidth="1"/>
    <col min="5" max="5" width="16.7109375" style="1" customWidth="1"/>
    <col min="6" max="6" width="16.42578125" style="1" customWidth="1"/>
    <col min="7" max="7" width="16.5703125" style="1" customWidth="1"/>
  </cols>
  <sheetData>
    <row r="1" spans="1:7" x14ac:dyDescent="0.25">
      <c r="A1" s="2" t="s">
        <v>76</v>
      </c>
    </row>
    <row r="2" spans="1:7" x14ac:dyDescent="0.25">
      <c r="A2" s="3" t="s">
        <v>0</v>
      </c>
      <c r="B2" s="3" t="s">
        <v>2</v>
      </c>
      <c r="C2" s="3" t="s">
        <v>3</v>
      </c>
      <c r="D2" s="3" t="s">
        <v>4</v>
      </c>
      <c r="E2" s="4" t="s">
        <v>65</v>
      </c>
      <c r="F2" s="4" t="s">
        <v>66</v>
      </c>
      <c r="G2" s="4" t="s">
        <v>75</v>
      </c>
    </row>
    <row r="3" spans="1:7" x14ac:dyDescent="0.25">
      <c r="A3" s="20"/>
      <c r="B3" s="20"/>
      <c r="C3" s="20"/>
      <c r="D3" s="20"/>
      <c r="E3" s="21"/>
      <c r="F3" s="21"/>
      <c r="G3" s="21"/>
    </row>
    <row r="4" spans="1:7" x14ac:dyDescent="0.25">
      <c r="A4" s="5" t="s">
        <v>1</v>
      </c>
      <c r="B4" s="5"/>
      <c r="C4" s="5"/>
      <c r="D4" s="5"/>
      <c r="E4" s="6">
        <v>7580000</v>
      </c>
      <c r="F4" s="6">
        <v>5424100</v>
      </c>
      <c r="G4" s="6">
        <v>7000000</v>
      </c>
    </row>
    <row r="5" spans="1:7" x14ac:dyDescent="0.25">
      <c r="A5" s="11" t="s">
        <v>5</v>
      </c>
      <c r="B5" s="11"/>
      <c r="C5" s="11">
        <v>1336</v>
      </c>
      <c r="D5" s="11"/>
      <c r="E5" s="12">
        <v>67400</v>
      </c>
      <c r="F5" s="12">
        <v>131000</v>
      </c>
      <c r="G5" s="14">
        <v>189000</v>
      </c>
    </row>
    <row r="6" spans="1:7" x14ac:dyDescent="0.25">
      <c r="A6" s="5" t="s">
        <v>6</v>
      </c>
      <c r="B6" s="5"/>
      <c r="C6" s="5">
        <v>1345</v>
      </c>
      <c r="D6" s="5"/>
      <c r="E6" s="6">
        <v>225600</v>
      </c>
      <c r="F6" s="6">
        <v>225100</v>
      </c>
      <c r="G6" s="6">
        <v>225000</v>
      </c>
    </row>
    <row r="7" spans="1:7" x14ac:dyDescent="0.25">
      <c r="A7" s="5" t="s">
        <v>7</v>
      </c>
      <c r="B7" s="5"/>
      <c r="C7" s="5">
        <v>1341</v>
      </c>
      <c r="D7" s="5"/>
      <c r="E7" s="6">
        <v>9000</v>
      </c>
      <c r="F7" s="6">
        <v>6700</v>
      </c>
      <c r="G7" s="6">
        <v>9000</v>
      </c>
    </row>
    <row r="8" spans="1:7" x14ac:dyDescent="0.25">
      <c r="A8" s="5" t="s">
        <v>8</v>
      </c>
      <c r="B8" s="5"/>
      <c r="C8" s="5">
        <v>1343</v>
      </c>
      <c r="D8" s="5"/>
      <c r="E8" s="6">
        <v>200</v>
      </c>
      <c r="F8" s="6">
        <v>300</v>
      </c>
      <c r="G8" s="6">
        <v>200</v>
      </c>
    </row>
    <row r="9" spans="1:7" x14ac:dyDescent="0.25">
      <c r="A9" s="5" t="s">
        <v>9</v>
      </c>
      <c r="B9" s="5"/>
      <c r="C9" s="5">
        <v>1361</v>
      </c>
      <c r="D9" s="5"/>
      <c r="E9" s="6">
        <v>3700</v>
      </c>
      <c r="F9" s="6">
        <v>2000</v>
      </c>
      <c r="G9" s="6">
        <v>3500</v>
      </c>
    </row>
    <row r="10" spans="1:7" x14ac:dyDescent="0.25">
      <c r="A10" s="5" t="s">
        <v>10</v>
      </c>
      <c r="B10" s="5">
        <v>2310</v>
      </c>
      <c r="C10" s="5"/>
      <c r="D10" s="5"/>
      <c r="E10" s="6">
        <v>6000</v>
      </c>
      <c r="F10" s="6">
        <v>0</v>
      </c>
      <c r="G10" s="6">
        <v>6000</v>
      </c>
    </row>
    <row r="11" spans="1:7" x14ac:dyDescent="0.25">
      <c r="A11" s="5" t="s">
        <v>11</v>
      </c>
      <c r="B11" s="5">
        <v>3341</v>
      </c>
      <c r="C11" s="5"/>
      <c r="D11" s="5"/>
      <c r="E11" s="6">
        <v>222800</v>
      </c>
      <c r="F11" s="6">
        <v>184800</v>
      </c>
      <c r="G11" s="6">
        <v>210000</v>
      </c>
    </row>
    <row r="12" spans="1:7" x14ac:dyDescent="0.25">
      <c r="A12" s="5" t="s">
        <v>12</v>
      </c>
      <c r="B12" s="5"/>
      <c r="C12" s="5"/>
      <c r="D12" s="5"/>
      <c r="E12" s="6">
        <v>22188000</v>
      </c>
      <c r="F12" s="6">
        <v>17012000</v>
      </c>
      <c r="G12" s="6">
        <v>21000000</v>
      </c>
    </row>
    <row r="13" spans="1:7" x14ac:dyDescent="0.25">
      <c r="A13" s="5" t="s">
        <v>56</v>
      </c>
      <c r="B13" s="5">
        <v>3392</v>
      </c>
      <c r="C13" s="5"/>
      <c r="D13" s="5"/>
      <c r="E13" s="6">
        <v>11200</v>
      </c>
      <c r="F13" s="6">
        <v>5700</v>
      </c>
      <c r="G13" s="6">
        <v>7000</v>
      </c>
    </row>
    <row r="14" spans="1:7" x14ac:dyDescent="0.25">
      <c r="A14" s="16" t="s">
        <v>55</v>
      </c>
      <c r="B14" s="9">
        <v>3412</v>
      </c>
      <c r="C14" s="9"/>
      <c r="D14" s="9"/>
      <c r="E14" s="10">
        <v>21600</v>
      </c>
      <c r="F14" s="10">
        <v>19000</v>
      </c>
      <c r="G14" s="10">
        <v>20000</v>
      </c>
    </row>
    <row r="15" spans="1:7" x14ac:dyDescent="0.25">
      <c r="A15" s="16" t="s">
        <v>54</v>
      </c>
      <c r="B15" s="9">
        <v>3613</v>
      </c>
      <c r="C15" s="9"/>
      <c r="D15" s="9"/>
      <c r="E15" s="10">
        <v>409400</v>
      </c>
      <c r="F15" s="10">
        <v>369300</v>
      </c>
      <c r="G15" s="14">
        <v>666000</v>
      </c>
    </row>
    <row r="16" spans="1:7" x14ac:dyDescent="0.25">
      <c r="A16" s="5" t="s">
        <v>58</v>
      </c>
      <c r="B16" s="5">
        <v>3639</v>
      </c>
      <c r="C16" s="5"/>
      <c r="D16" s="5"/>
      <c r="E16" s="6">
        <v>206500</v>
      </c>
      <c r="F16" s="6">
        <v>3200</v>
      </c>
      <c r="G16" s="6">
        <v>10000</v>
      </c>
    </row>
    <row r="17" spans="1:11" x14ac:dyDescent="0.25">
      <c r="A17" s="5" t="s">
        <v>13</v>
      </c>
      <c r="B17" s="5">
        <v>3725</v>
      </c>
      <c r="C17" s="5"/>
      <c r="D17" s="5"/>
      <c r="E17" s="6">
        <v>88800</v>
      </c>
      <c r="F17" s="6">
        <v>67000</v>
      </c>
      <c r="G17" s="6">
        <v>90000</v>
      </c>
    </row>
    <row r="18" spans="1:11" x14ac:dyDescent="0.25">
      <c r="A18" s="11" t="s">
        <v>57</v>
      </c>
      <c r="B18" s="11">
        <v>4359</v>
      </c>
      <c r="C18" s="11"/>
      <c r="D18" s="11"/>
      <c r="E18" s="12">
        <v>13400</v>
      </c>
      <c r="F18" s="12">
        <v>11200</v>
      </c>
      <c r="G18" s="12">
        <v>13000</v>
      </c>
    </row>
    <row r="19" spans="1:11" x14ac:dyDescent="0.25">
      <c r="A19" s="5" t="s">
        <v>14</v>
      </c>
      <c r="B19" s="5">
        <v>6171</v>
      </c>
      <c r="C19" s="5"/>
      <c r="D19" s="5"/>
      <c r="E19" s="6">
        <v>8200</v>
      </c>
      <c r="F19" s="6">
        <v>8000</v>
      </c>
      <c r="G19" s="6">
        <v>8000</v>
      </c>
    </row>
    <row r="20" spans="1:11" x14ac:dyDescent="0.25">
      <c r="A20" s="5" t="s">
        <v>59</v>
      </c>
      <c r="B20" s="5">
        <v>6310</v>
      </c>
      <c r="C20" s="5"/>
      <c r="D20" s="5"/>
      <c r="E20" s="6">
        <v>3393000</v>
      </c>
      <c r="F20" s="6">
        <v>1455000</v>
      </c>
      <c r="G20" s="6">
        <v>1000000</v>
      </c>
    </row>
    <row r="21" spans="1:11" x14ac:dyDescent="0.25">
      <c r="A21" s="5" t="s">
        <v>15</v>
      </c>
      <c r="B21" s="5"/>
      <c r="C21" s="5">
        <v>4112</v>
      </c>
      <c r="D21" s="5"/>
      <c r="E21" s="6">
        <v>92400</v>
      </c>
      <c r="F21" s="6">
        <v>91600</v>
      </c>
      <c r="G21" s="6">
        <v>91600</v>
      </c>
    </row>
    <row r="22" spans="1:11" x14ac:dyDescent="0.25">
      <c r="A22" s="5"/>
      <c r="B22" s="5"/>
      <c r="C22" s="5"/>
      <c r="D22" s="5"/>
      <c r="E22" s="6"/>
      <c r="F22" s="6"/>
      <c r="G22" s="6"/>
    </row>
    <row r="23" spans="1:11" x14ac:dyDescent="0.25">
      <c r="A23" s="3" t="s">
        <v>16</v>
      </c>
      <c r="B23" s="5"/>
      <c r="C23" s="5"/>
      <c r="D23" s="5"/>
      <c r="E23" s="4">
        <f>SUBTOTAL(109,E3:E22)</f>
        <v>34547200</v>
      </c>
      <c r="F23" s="4">
        <f>SUBTOTAL(109,F3:F22)</f>
        <v>25016000</v>
      </c>
      <c r="G23" s="18">
        <f>SUBTOTAL(109,G2:G22)</f>
        <v>30548300</v>
      </c>
    </row>
    <row r="24" spans="1:11" x14ac:dyDescent="0.25">
      <c r="A24" s="3"/>
      <c r="B24" s="5"/>
      <c r="C24" s="5"/>
      <c r="D24" s="5"/>
      <c r="E24" s="6"/>
      <c r="F24" s="6"/>
      <c r="G24" s="4"/>
    </row>
    <row r="25" spans="1:11" x14ac:dyDescent="0.25">
      <c r="A25" s="20"/>
      <c r="B25" s="19"/>
      <c r="C25" s="19"/>
      <c r="D25" s="19"/>
      <c r="E25" s="7"/>
      <c r="F25" s="7"/>
      <c r="G25" s="21"/>
    </row>
    <row r="26" spans="1:11" x14ac:dyDescent="0.25">
      <c r="A26" s="3" t="s">
        <v>17</v>
      </c>
      <c r="B26" s="5"/>
      <c r="C26" s="5"/>
      <c r="D26" s="5"/>
      <c r="E26" s="6"/>
      <c r="F26" s="6"/>
      <c r="G26" s="6"/>
    </row>
    <row r="27" spans="1:11" x14ac:dyDescent="0.25">
      <c r="A27" s="20"/>
      <c r="B27" s="19"/>
      <c r="C27" s="19"/>
      <c r="D27" s="19"/>
      <c r="E27" s="7"/>
      <c r="F27" s="7"/>
      <c r="G27" s="7"/>
    </row>
    <row r="28" spans="1:11" x14ac:dyDescent="0.25">
      <c r="A28" s="5" t="s">
        <v>18</v>
      </c>
      <c r="B28" s="5">
        <v>1014</v>
      </c>
      <c r="C28" s="5"/>
      <c r="D28" s="5"/>
      <c r="E28" s="6">
        <v>19400</v>
      </c>
      <c r="F28" s="6">
        <v>19400</v>
      </c>
      <c r="G28" s="6">
        <v>19400</v>
      </c>
    </row>
    <row r="29" spans="1:11" x14ac:dyDescent="0.25">
      <c r="A29" s="5" t="s">
        <v>46</v>
      </c>
      <c r="B29" s="5">
        <v>1019</v>
      </c>
      <c r="C29" s="5"/>
      <c r="D29" s="5"/>
      <c r="E29" s="6">
        <v>3000</v>
      </c>
      <c r="F29" s="6">
        <v>4000</v>
      </c>
      <c r="G29" s="6">
        <v>6000</v>
      </c>
    </row>
    <row r="30" spans="1:11" x14ac:dyDescent="0.25">
      <c r="A30" s="5" t="s">
        <v>43</v>
      </c>
      <c r="B30" s="5">
        <v>2143</v>
      </c>
      <c r="C30" s="5"/>
      <c r="D30" s="5"/>
      <c r="E30" s="6">
        <v>1900</v>
      </c>
      <c r="F30" s="6">
        <v>2000</v>
      </c>
      <c r="G30" s="6">
        <v>3000</v>
      </c>
      <c r="K30" s="23"/>
    </row>
    <row r="31" spans="1:11" x14ac:dyDescent="0.25">
      <c r="A31" s="16" t="s">
        <v>67</v>
      </c>
      <c r="B31" s="9">
        <v>2212</v>
      </c>
      <c r="C31" s="9"/>
      <c r="D31" s="9"/>
      <c r="E31" s="10">
        <v>116700</v>
      </c>
      <c r="F31" s="10">
        <v>286000</v>
      </c>
      <c r="G31" s="10">
        <v>50000</v>
      </c>
    </row>
    <row r="32" spans="1:11" x14ac:dyDescent="0.25">
      <c r="A32" s="5" t="s">
        <v>73</v>
      </c>
      <c r="B32" s="5">
        <v>2219</v>
      </c>
      <c r="C32" s="5"/>
      <c r="D32" s="5"/>
      <c r="E32" s="6">
        <v>0</v>
      </c>
      <c r="F32" s="6">
        <v>183700</v>
      </c>
      <c r="G32" s="6">
        <v>0</v>
      </c>
    </row>
    <row r="33" spans="1:7" x14ac:dyDescent="0.25">
      <c r="A33" s="5" t="s">
        <v>19</v>
      </c>
      <c r="B33" s="5">
        <v>2292</v>
      </c>
      <c r="C33" s="5"/>
      <c r="D33" s="15" t="s">
        <v>20</v>
      </c>
      <c r="E33" s="6">
        <v>38700</v>
      </c>
      <c r="F33" s="14">
        <v>38400</v>
      </c>
      <c r="G33" s="6">
        <v>40000</v>
      </c>
    </row>
    <row r="34" spans="1:7" x14ac:dyDescent="0.25">
      <c r="A34" s="5" t="s">
        <v>21</v>
      </c>
      <c r="B34" s="5">
        <v>2321</v>
      </c>
      <c r="C34" s="5"/>
      <c r="D34" s="5"/>
      <c r="E34" s="6">
        <v>270000</v>
      </c>
      <c r="F34" s="6">
        <v>401800</v>
      </c>
      <c r="G34" s="22">
        <v>500000</v>
      </c>
    </row>
    <row r="35" spans="1:7" x14ac:dyDescent="0.25">
      <c r="A35" s="5" t="s">
        <v>22</v>
      </c>
      <c r="B35" s="5">
        <v>3111</v>
      </c>
      <c r="C35" s="5"/>
      <c r="D35" s="5" t="s">
        <v>23</v>
      </c>
      <c r="E35" s="6">
        <v>14300</v>
      </c>
      <c r="F35" s="6">
        <v>18000</v>
      </c>
      <c r="G35" s="14">
        <v>14000</v>
      </c>
    </row>
    <row r="36" spans="1:7" x14ac:dyDescent="0.25">
      <c r="A36" s="5" t="s">
        <v>24</v>
      </c>
      <c r="B36" s="5">
        <v>3117</v>
      </c>
      <c r="C36" s="5"/>
      <c r="D36" s="15" t="s">
        <v>25</v>
      </c>
      <c r="E36" s="6">
        <v>17500</v>
      </c>
      <c r="F36" s="6">
        <v>20000</v>
      </c>
      <c r="G36" s="14">
        <v>17000</v>
      </c>
    </row>
    <row r="37" spans="1:7" x14ac:dyDescent="0.25">
      <c r="A37" s="5" t="s">
        <v>47</v>
      </c>
      <c r="B37" s="5">
        <v>3143</v>
      </c>
      <c r="C37" s="5"/>
      <c r="D37" s="5"/>
      <c r="E37" s="6">
        <v>204800</v>
      </c>
      <c r="F37" s="6">
        <v>84900</v>
      </c>
      <c r="G37" s="6">
        <v>130000</v>
      </c>
    </row>
    <row r="38" spans="1:7" x14ac:dyDescent="0.25">
      <c r="A38" s="5" t="s">
        <v>26</v>
      </c>
      <c r="B38" s="5">
        <v>3314</v>
      </c>
      <c r="C38" s="5"/>
      <c r="D38" s="5"/>
      <c r="E38" s="6">
        <v>47800</v>
      </c>
      <c r="F38" s="6">
        <v>38300</v>
      </c>
      <c r="G38" s="6">
        <v>50000</v>
      </c>
    </row>
    <row r="39" spans="1:7" x14ac:dyDescent="0.25">
      <c r="A39" s="5" t="s">
        <v>27</v>
      </c>
      <c r="B39" s="5">
        <v>3319</v>
      </c>
      <c r="C39" s="5"/>
      <c r="D39" s="5"/>
      <c r="E39" s="6">
        <v>9000</v>
      </c>
      <c r="F39" s="6">
        <v>5500</v>
      </c>
      <c r="G39" s="6">
        <v>10000</v>
      </c>
    </row>
    <row r="40" spans="1:7" x14ac:dyDescent="0.25">
      <c r="A40" s="5" t="s">
        <v>70</v>
      </c>
      <c r="B40" s="5">
        <v>3326</v>
      </c>
      <c r="C40" s="5"/>
      <c r="D40" s="5"/>
      <c r="E40" s="6">
        <v>0</v>
      </c>
      <c r="F40" s="6">
        <v>360000</v>
      </c>
      <c r="G40" s="6">
        <v>0</v>
      </c>
    </row>
    <row r="41" spans="1:7" x14ac:dyDescent="0.25">
      <c r="A41" s="16" t="s">
        <v>74</v>
      </c>
      <c r="B41" s="9">
        <v>3330</v>
      </c>
      <c r="C41" s="9"/>
      <c r="D41" s="9"/>
      <c r="E41" s="10">
        <v>220000</v>
      </c>
      <c r="F41" s="10">
        <v>150000</v>
      </c>
      <c r="G41" s="10">
        <v>0</v>
      </c>
    </row>
    <row r="42" spans="1:7" x14ac:dyDescent="0.25">
      <c r="A42" s="5" t="s">
        <v>28</v>
      </c>
      <c r="B42" s="5">
        <v>3341</v>
      </c>
      <c r="C42" s="5"/>
      <c r="D42" s="5"/>
      <c r="E42" s="6">
        <v>239000</v>
      </c>
      <c r="F42" s="6">
        <v>210000</v>
      </c>
      <c r="G42" s="6">
        <v>250000</v>
      </c>
    </row>
    <row r="43" spans="1:7" x14ac:dyDescent="0.25">
      <c r="A43" s="5" t="s">
        <v>29</v>
      </c>
      <c r="B43" s="5">
        <v>3392</v>
      </c>
      <c r="C43" s="5"/>
      <c r="D43" s="5"/>
      <c r="E43" s="6">
        <v>56300</v>
      </c>
      <c r="F43" s="14">
        <v>10500</v>
      </c>
      <c r="G43" s="14">
        <v>2000000</v>
      </c>
    </row>
    <row r="44" spans="1:7" x14ac:dyDescent="0.25">
      <c r="A44" s="5" t="s">
        <v>30</v>
      </c>
      <c r="B44" s="5">
        <v>3399</v>
      </c>
      <c r="C44" s="5"/>
      <c r="D44" s="5"/>
      <c r="E44" s="6">
        <v>73000</v>
      </c>
      <c r="F44" s="6">
        <v>43000</v>
      </c>
      <c r="G44" s="6">
        <v>70000</v>
      </c>
    </row>
    <row r="45" spans="1:7" x14ac:dyDescent="0.25">
      <c r="A45" s="5" t="s">
        <v>31</v>
      </c>
      <c r="B45" s="5">
        <v>3412</v>
      </c>
      <c r="C45" s="5"/>
      <c r="D45" s="5"/>
      <c r="E45" s="6">
        <v>293500</v>
      </c>
      <c r="F45" s="6">
        <v>64500</v>
      </c>
      <c r="G45" s="6">
        <v>160000</v>
      </c>
    </row>
    <row r="46" spans="1:7" x14ac:dyDescent="0.25">
      <c r="A46" s="16" t="s">
        <v>63</v>
      </c>
      <c r="B46" s="9">
        <v>3421</v>
      </c>
      <c r="C46" s="9"/>
      <c r="D46" s="9"/>
      <c r="E46" s="10">
        <v>5000</v>
      </c>
      <c r="F46" s="10">
        <v>5000</v>
      </c>
      <c r="G46" s="10">
        <v>5000</v>
      </c>
    </row>
    <row r="47" spans="1:7" x14ac:dyDescent="0.25">
      <c r="A47" s="5" t="s">
        <v>68</v>
      </c>
      <c r="B47" s="5">
        <v>3613</v>
      </c>
      <c r="C47" s="5"/>
      <c r="D47" s="5"/>
      <c r="E47" s="6">
        <v>333700</v>
      </c>
      <c r="F47" s="6">
        <v>445500</v>
      </c>
      <c r="G47" s="14">
        <v>500000</v>
      </c>
    </row>
    <row r="48" spans="1:7" x14ac:dyDescent="0.25">
      <c r="A48" s="5" t="s">
        <v>32</v>
      </c>
      <c r="B48" s="5">
        <v>3631</v>
      </c>
      <c r="C48" s="5"/>
      <c r="D48" s="5"/>
      <c r="E48" s="6">
        <v>56400</v>
      </c>
      <c r="F48" s="6">
        <v>1200</v>
      </c>
      <c r="G48" s="6">
        <v>30000</v>
      </c>
    </row>
    <row r="49" spans="1:7" x14ac:dyDescent="0.25">
      <c r="A49" s="5" t="s">
        <v>33</v>
      </c>
      <c r="B49" s="5">
        <v>3632</v>
      </c>
      <c r="C49" s="5"/>
      <c r="D49" s="15" t="s">
        <v>25</v>
      </c>
      <c r="E49" s="6">
        <v>22500</v>
      </c>
      <c r="F49" s="6">
        <v>97500</v>
      </c>
      <c r="G49" s="14">
        <v>25000</v>
      </c>
    </row>
    <row r="50" spans="1:7" x14ac:dyDescent="0.25">
      <c r="A50" s="5" t="s">
        <v>34</v>
      </c>
      <c r="B50" s="5">
        <v>3639</v>
      </c>
      <c r="C50" s="5"/>
      <c r="D50" s="5"/>
      <c r="E50" s="6">
        <v>303600</v>
      </c>
      <c r="F50" s="6">
        <v>397400</v>
      </c>
      <c r="G50" s="6">
        <v>400000</v>
      </c>
    </row>
    <row r="51" spans="1:7" x14ac:dyDescent="0.25">
      <c r="A51" s="5" t="s">
        <v>48</v>
      </c>
      <c r="B51" s="5">
        <v>3721</v>
      </c>
      <c r="C51" s="5"/>
      <c r="D51" s="5"/>
      <c r="E51" s="6">
        <v>22400</v>
      </c>
      <c r="F51" s="6">
        <v>19000</v>
      </c>
      <c r="G51" s="6">
        <v>23000</v>
      </c>
    </row>
    <row r="52" spans="1:7" x14ac:dyDescent="0.25">
      <c r="A52" s="5" t="s">
        <v>60</v>
      </c>
      <c r="B52" s="5">
        <v>3722</v>
      </c>
      <c r="C52" s="5"/>
      <c r="D52" s="5"/>
      <c r="E52" s="6">
        <v>372000</v>
      </c>
      <c r="F52" s="6">
        <v>265200</v>
      </c>
      <c r="G52" s="6">
        <v>400000</v>
      </c>
    </row>
    <row r="53" spans="1:7" x14ac:dyDescent="0.25">
      <c r="A53" s="5" t="s">
        <v>49</v>
      </c>
      <c r="B53" s="8">
        <v>3723</v>
      </c>
      <c r="C53" s="5"/>
      <c r="D53" s="5"/>
      <c r="E53" s="6">
        <v>109600</v>
      </c>
      <c r="F53" s="6">
        <v>83600</v>
      </c>
      <c r="G53" s="6">
        <v>110000</v>
      </c>
    </row>
    <row r="54" spans="1:7" x14ac:dyDescent="0.25">
      <c r="A54" s="5" t="s">
        <v>71</v>
      </c>
      <c r="B54" s="8">
        <v>3729</v>
      </c>
      <c r="C54" s="5"/>
      <c r="D54" s="5"/>
      <c r="E54" s="6">
        <v>0</v>
      </c>
      <c r="F54" s="6">
        <v>9700</v>
      </c>
      <c r="G54" s="17">
        <v>14500</v>
      </c>
    </row>
    <row r="55" spans="1:7" x14ac:dyDescent="0.25">
      <c r="A55" s="11" t="s">
        <v>35</v>
      </c>
      <c r="B55" s="11">
        <v>3745</v>
      </c>
      <c r="C55" s="13"/>
      <c r="D55" s="13"/>
      <c r="E55" s="14">
        <v>761500</v>
      </c>
      <c r="F55" s="14">
        <v>554900</v>
      </c>
      <c r="G55" s="14">
        <v>760000</v>
      </c>
    </row>
    <row r="56" spans="1:7" x14ac:dyDescent="0.25">
      <c r="A56" s="5" t="s">
        <v>53</v>
      </c>
      <c r="B56" s="5">
        <v>3749</v>
      </c>
      <c r="C56" s="5"/>
      <c r="D56" s="5"/>
      <c r="E56" s="6">
        <v>705600</v>
      </c>
      <c r="F56" s="6">
        <v>0</v>
      </c>
      <c r="G56" s="6">
        <v>37500</v>
      </c>
    </row>
    <row r="57" spans="1:7" x14ac:dyDescent="0.25">
      <c r="A57" s="5" t="s">
        <v>50</v>
      </c>
      <c r="B57" s="5">
        <v>4339</v>
      </c>
      <c r="C57" s="5"/>
      <c r="D57" s="5"/>
      <c r="E57" s="6">
        <v>60000</v>
      </c>
      <c r="F57" s="6">
        <v>32000</v>
      </c>
      <c r="G57" s="6">
        <v>60000</v>
      </c>
    </row>
    <row r="58" spans="1:7" x14ac:dyDescent="0.25">
      <c r="A58" s="5" t="s">
        <v>72</v>
      </c>
      <c r="B58" s="5">
        <v>4345</v>
      </c>
      <c r="C58" s="5"/>
      <c r="D58" s="5"/>
      <c r="E58" s="6">
        <v>0</v>
      </c>
      <c r="F58" s="6">
        <v>5000</v>
      </c>
      <c r="G58" s="6">
        <v>0</v>
      </c>
    </row>
    <row r="59" spans="1:7" x14ac:dyDescent="0.25">
      <c r="A59" s="5" t="s">
        <v>61</v>
      </c>
      <c r="B59" s="5">
        <v>4350</v>
      </c>
      <c r="C59" s="5"/>
      <c r="D59" s="5"/>
      <c r="E59" s="6">
        <v>0</v>
      </c>
      <c r="F59" s="6">
        <v>0</v>
      </c>
      <c r="G59" s="6">
        <v>10000</v>
      </c>
    </row>
    <row r="60" spans="1:7" x14ac:dyDescent="0.25">
      <c r="A60" s="5" t="s">
        <v>62</v>
      </c>
      <c r="B60" s="5">
        <v>4351</v>
      </c>
      <c r="C60" s="5"/>
      <c r="D60" s="5"/>
      <c r="E60" s="6">
        <v>5300</v>
      </c>
      <c r="F60" s="6">
        <v>11300</v>
      </c>
      <c r="G60" s="6">
        <v>10000</v>
      </c>
    </row>
    <row r="61" spans="1:7" x14ac:dyDescent="0.25">
      <c r="A61" s="5" t="s">
        <v>36</v>
      </c>
      <c r="B61" s="5">
        <v>4359</v>
      </c>
      <c r="C61" s="5"/>
      <c r="D61" s="5"/>
      <c r="E61" s="6">
        <v>90000</v>
      </c>
      <c r="F61" s="6">
        <v>17000</v>
      </c>
      <c r="G61" s="6">
        <v>40000</v>
      </c>
    </row>
    <row r="62" spans="1:7" x14ac:dyDescent="0.25">
      <c r="A62" s="9" t="s">
        <v>44</v>
      </c>
      <c r="B62" s="9">
        <v>4379</v>
      </c>
      <c r="C62" s="9"/>
      <c r="D62" s="9"/>
      <c r="E62" s="17">
        <v>3000</v>
      </c>
      <c r="F62" s="10">
        <v>3000</v>
      </c>
      <c r="G62" s="10">
        <v>3000</v>
      </c>
    </row>
    <row r="63" spans="1:7" x14ac:dyDescent="0.25">
      <c r="A63" s="5" t="s">
        <v>37</v>
      </c>
      <c r="B63" s="5">
        <v>5213</v>
      </c>
      <c r="C63" s="5"/>
      <c r="D63" s="5"/>
      <c r="E63" s="6">
        <v>6000</v>
      </c>
      <c r="F63" s="6">
        <v>0</v>
      </c>
      <c r="G63" s="6">
        <v>20000</v>
      </c>
    </row>
    <row r="64" spans="1:7" x14ac:dyDescent="0.25">
      <c r="A64" s="5" t="s">
        <v>38</v>
      </c>
      <c r="B64" s="5">
        <v>5512</v>
      </c>
      <c r="C64" s="5"/>
      <c r="D64" s="5"/>
      <c r="E64" s="6">
        <v>379000</v>
      </c>
      <c r="F64" s="6">
        <v>158200</v>
      </c>
      <c r="G64" s="14">
        <v>2000000</v>
      </c>
    </row>
    <row r="65" spans="1:7" x14ac:dyDescent="0.25">
      <c r="A65" s="5" t="s">
        <v>39</v>
      </c>
      <c r="B65" s="5">
        <v>6112</v>
      </c>
      <c r="C65" s="5"/>
      <c r="D65" s="5"/>
      <c r="E65" s="6">
        <v>1490000</v>
      </c>
      <c r="F65" s="6">
        <v>912000</v>
      </c>
      <c r="G65" s="6">
        <v>1400000</v>
      </c>
    </row>
    <row r="66" spans="1:7" x14ac:dyDescent="0.25">
      <c r="A66" s="16" t="s">
        <v>69</v>
      </c>
      <c r="B66" s="9">
        <v>6115</v>
      </c>
      <c r="C66" s="9"/>
      <c r="D66" s="9"/>
      <c r="E66" s="10">
        <v>52900</v>
      </c>
      <c r="F66" s="10">
        <v>0</v>
      </c>
      <c r="G66" s="10">
        <v>0</v>
      </c>
    </row>
    <row r="67" spans="1:7" x14ac:dyDescent="0.25">
      <c r="A67" s="5" t="s">
        <v>40</v>
      </c>
      <c r="B67" s="5">
        <v>6171</v>
      </c>
      <c r="C67" s="5"/>
      <c r="D67" s="5"/>
      <c r="E67" s="6">
        <v>1096000</v>
      </c>
      <c r="F67" s="6">
        <v>748000</v>
      </c>
      <c r="G67" s="6">
        <v>1100000</v>
      </c>
    </row>
    <row r="68" spans="1:7" x14ac:dyDescent="0.25">
      <c r="A68" s="11" t="s">
        <v>51</v>
      </c>
      <c r="B68" s="11">
        <v>6310</v>
      </c>
      <c r="C68" s="11"/>
      <c r="D68" s="11"/>
      <c r="E68" s="12">
        <v>7600</v>
      </c>
      <c r="F68" s="12">
        <v>5000</v>
      </c>
      <c r="G68" s="12">
        <v>7600</v>
      </c>
    </row>
    <row r="69" spans="1:7" x14ac:dyDescent="0.25">
      <c r="A69" s="5" t="s">
        <v>52</v>
      </c>
      <c r="B69" s="5">
        <v>6320</v>
      </c>
      <c r="C69" s="5"/>
      <c r="D69" s="5"/>
      <c r="E69" s="6">
        <v>48600</v>
      </c>
      <c r="F69" s="6">
        <v>15400</v>
      </c>
      <c r="G69" s="6">
        <v>48000</v>
      </c>
    </row>
    <row r="70" spans="1:7" x14ac:dyDescent="0.25">
      <c r="A70" s="5" t="s">
        <v>41</v>
      </c>
      <c r="B70" s="5">
        <v>6399</v>
      </c>
      <c r="C70" s="5"/>
      <c r="D70" s="5"/>
      <c r="E70" s="6">
        <v>569600</v>
      </c>
      <c r="F70" s="6">
        <v>806600</v>
      </c>
      <c r="G70" s="6">
        <v>800000</v>
      </c>
    </row>
    <row r="71" spans="1:7" x14ac:dyDescent="0.25">
      <c r="A71" s="5" t="s">
        <v>45</v>
      </c>
      <c r="B71" s="5">
        <v>6402</v>
      </c>
      <c r="C71" s="5"/>
      <c r="D71" s="5"/>
      <c r="E71" s="6">
        <v>10500</v>
      </c>
      <c r="F71" s="6">
        <v>27200</v>
      </c>
      <c r="G71" s="17">
        <v>0</v>
      </c>
    </row>
    <row r="72" spans="1:7" x14ac:dyDescent="0.25">
      <c r="A72" s="5"/>
      <c r="B72" s="5"/>
      <c r="C72" s="5"/>
      <c r="D72" s="5"/>
      <c r="E72" s="6"/>
      <c r="F72" s="6"/>
      <c r="G72" s="6"/>
    </row>
    <row r="73" spans="1:7" x14ac:dyDescent="0.25">
      <c r="A73" s="3" t="s">
        <v>42</v>
      </c>
      <c r="B73" s="3"/>
      <c r="C73" s="3"/>
      <c r="D73" s="3"/>
      <c r="E73" s="4">
        <f>SUM(E28:E71)</f>
        <v>8135700</v>
      </c>
      <c r="F73" s="4">
        <f>SUM(F28:F71)</f>
        <v>6559700</v>
      </c>
      <c r="G73" s="4">
        <v>11123000</v>
      </c>
    </row>
    <row r="74" spans="1:7" x14ac:dyDescent="0.25">
      <c r="A74" s="3"/>
      <c r="B74" s="3"/>
      <c r="C74" s="3"/>
      <c r="D74" s="3"/>
      <c r="E74" s="4"/>
      <c r="F74" s="4"/>
      <c r="G74" s="4"/>
    </row>
    <row r="75" spans="1:7" x14ac:dyDescent="0.25">
      <c r="A75" s="3" t="s">
        <v>64</v>
      </c>
      <c r="B75" s="3"/>
      <c r="C75" s="3"/>
      <c r="D75" s="3"/>
      <c r="E75" s="4"/>
      <c r="F75" s="4"/>
      <c r="G75" s="4"/>
    </row>
    <row r="76" spans="1:7" x14ac:dyDescent="0.25">
      <c r="A76" s="3"/>
      <c r="B76" s="3"/>
      <c r="C76" s="3"/>
      <c r="D76" s="3"/>
      <c r="E76" s="4"/>
      <c r="F76" s="4"/>
      <c r="G76" s="4"/>
    </row>
    <row r="77" spans="1:7" x14ac:dyDescent="0.25">
      <c r="A77" s="5" t="s">
        <v>77</v>
      </c>
      <c r="B77" s="5"/>
      <c r="C77" s="5"/>
      <c r="D77" s="5"/>
      <c r="E77" s="6"/>
      <c r="F77" s="6"/>
      <c r="G77" s="6"/>
    </row>
  </sheetData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 p</cp:lastModifiedBy>
  <cp:lastPrinted>2025-10-14T09:22:21Z</cp:lastPrinted>
  <dcterms:created xsi:type="dcterms:W3CDTF">2018-01-27T10:47:13Z</dcterms:created>
  <dcterms:modified xsi:type="dcterms:W3CDTF">2025-10-14T09:28:41Z</dcterms:modified>
</cp:coreProperties>
</file>